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стр.1" sheetId="1" r:id="rId1"/>
    <sheet name="стр.2_3" sheetId="2" r:id="rId2"/>
    <sheet name="стр.4_5" sheetId="3" r:id="rId3"/>
    <sheet name="стр.4_5 (2019)" sheetId="4" r:id="rId4"/>
    <sheet name="стр.4_5 (2020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(2019)'!$6:$7</definedName>
    <definedName name="_xlnm.Print_Titles" localSheetId="4">'стр.4_5 (2020)'!$6:$7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'стр.4_5'!$A$1:$GP$63</definedName>
    <definedName name="_xlnm.Print_Area" localSheetId="3">'стр.4_5 (2019)'!$A$1:$GP$63</definedName>
    <definedName name="_xlnm.Print_Area" localSheetId="4">'стр.4_5 (2020)'!$A$1:$GP$63</definedName>
  </definedNames>
  <calcPr fullCalcOnLoad="1"/>
</workbook>
</file>

<file path=xl/sharedStrings.xml><?xml version="1.0" encoding="utf-8"?>
<sst xmlns="http://schemas.openxmlformats.org/spreadsheetml/2006/main" count="479" uniqueCount="246">
  <si>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</si>
  <si>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</si>
  <si>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</si>
  <si>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</si>
  <si>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</si>
  <si>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</si>
  <si>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</si>
  <si>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</si>
  <si>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</si>
  <si>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</si>
  <si>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</si>
  <si>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</si>
  <si>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</si>
  <si>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</si>
  <si>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</si>
  <si>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</si>
  <si>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</si>
  <si>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</si>
  <si>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</si>
  <si>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</si>
  <si>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</si>
  <si>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</si>
  <si>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</si>
  <si>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</si>
  <si>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</si>
  <si>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</si>
  <si>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</si>
  <si>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</si>
  <si>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</si>
  <si>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</si>
  <si>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</si>
  <si>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</si>
  <si>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</si>
  <si>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</si>
  <si>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</si>
  <si>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</si>
  <si>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</si>
  <si>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</si>
  <si>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</si>
  <si>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</si>
  <si>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</si>
  <si>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</si>
  <si>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</si>
  <si>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</si>
  <si>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</si>
  <si>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</si>
  <si>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</si>
  <si>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</si>
  <si>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</si>
  <si>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</si>
  <si>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</si>
  <si>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</si>
  <si>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</si>
  <si>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</si>
  <si>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</si>
  <si>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</si>
  <si>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</si>
  <si>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</si>
  <si>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</si>
  <si>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</si>
  <si>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</si>
  <si>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</si>
  <si>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</si>
  <si>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</si>
  <si>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</si>
  <si>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</si>
  <si>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</si>
  <si>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</si>
  <si>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</si>
  <si>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</si>
  <si>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</si>
  <si>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</si>
  <si>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</si>
  <si>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</si>
  <si>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</si>
  <si>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</si>
  <si>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</si>
  <si>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</si>
  <si>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</si>
  <si>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</si>
  <si>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</si>
  <si>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</si>
  <si>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</si>
  <si>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</si>
  <si>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</si>
  <si>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</si>
  <si>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</si>
  <si>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</si>
  <si>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</si>
  <si>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</si>
  <si>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</si>
  <si>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</si>
  <si>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</si>
  <si>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</si>
  <si>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</si>
  <si>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</si>
  <si>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</si>
  <si>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</si>
  <si>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</si>
  <si>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</si>
  <si>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</si>
  <si>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</si>
  <si>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</si>
  <si>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</si>
  <si>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</si>
  <si>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</si>
  <si>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</si>
  <si>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</si>
  <si>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</si>
  <si>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</si>
  <si>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</si>
  <si>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</si>
  <si>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</si>
  <si>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</si>
  <si>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</si>
  <si>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</si>
  <si>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</si>
  <si>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</si>
  <si>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</si>
  <si>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</si>
  <si>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</si>
  <si>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</si>
  <si>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</si>
  <si>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</si>
  <si>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</si>
  <si>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</si>
  <si>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</si>
  <si>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</si>
  <si>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</si>
  <si>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</si>
  <si>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</si>
  <si>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</si>
  <si>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</si>
  <si>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</si>
  <si>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</si>
  <si>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</si>
  <si>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</si>
  <si>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</si>
  <si>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</si>
  <si>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</si>
  <si>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</si>
  <si>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</si>
  <si>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</si>
  <si>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</si>
  <si>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</si>
  <si>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</si>
  <si>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</si>
  <si>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</si>
  <si>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</si>
  <si>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</si>
  <si>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</si>
  <si>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</si>
  <si>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</si>
  <si>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</si>
  <si>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</si>
  <si>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</si>
  <si>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</si>
  <si>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</si>
  <si>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</si>
  <si>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</si>
  <si>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</si>
  <si>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</si>
  <si>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</si>
  <si>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</si>
  <si>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</si>
  <si>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</si>
  <si>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</si>
  <si>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</si>
  <si>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</si>
  <si>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</si>
  <si>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</si>
  <si>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</si>
  <si>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</si>
  <si>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</si>
  <si>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</si>
  <si>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</si>
  <si>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</si>
  <si>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</si>
  <si>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</si>
  <si>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</si>
  <si>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</si>
  <si>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</si>
  <si>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</si>
  <si>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</si>
  <si>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</si>
  <si>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</si>
  <si>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</si>
  <si>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</si>
  <si>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</si>
  <si>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</si>
  <si>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</si>
  <si>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</si>
  <si>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</si>
  <si>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</si>
  <si>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</si>
  <si>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</si>
  <si>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</si>
  <si>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</si>
  <si>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</si>
  <si>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</si>
  <si>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</si>
  <si>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</si>
  <si>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</si>
  <si>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</si>
  <si>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</si>
  <si>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</si>
  <si>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</si>
  <si>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</si>
  <si>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</si>
  <si>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</si>
  <si>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</si>
  <si>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</si>
  <si>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</si>
  <si>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</si>
  <si>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</si>
  <si>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</si>
  <si>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</si>
  <si>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</si>
  <si>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</si>
  <si>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</si>
  <si>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</si>
  <si>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</si>
  <si>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</si>
  <si>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</si>
  <si>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18</t>
  </si>
  <si>
    <t>III. Показатели по поступлениям и выплатам учреждения  (подразделения) на 201 8 год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</si>
  <si>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</si>
  <si>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</si>
  <si>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</si>
  <si>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</si>
  <si>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</si>
  <si>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r>
      <t xml:space="preserve">на </t>
    </r>
    <r>
      <rPr>
        <b/>
        <u val="single"/>
        <sz val="12"/>
        <rFont val="Times New Roman"/>
        <family val="1"/>
      </rPr>
      <t xml:space="preserve">   2018  </t>
    </r>
    <r>
      <rPr>
        <b/>
        <sz val="12"/>
        <rFont val="Times New Roman"/>
        <family val="1"/>
      </rPr>
      <t xml:space="preserve">  год</t>
    </r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</si>
  <si>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</si>
  <si>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</si>
  <si>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</si>
  <si>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>III. Показатели по поступлениям и выплатам учреждения  (подразделения) на 201 9 год</t>
  </si>
  <si>
    <t>III. Показатели по поступлениям и выплатам учреждения  (подразделения) на 2020 год</t>
  </si>
  <si>
    <t xml:space="preserve">в том числе </t>
  </si>
  <si>
    <t>х</t>
  </si>
  <si>
    <t xml:space="preserve">Заместитель начальника Управления по культуре </t>
  </si>
  <si>
    <t>Булатова И.А.</t>
  </si>
  <si>
    <t>сентября</t>
  </si>
  <si>
    <t>А.Н.Мясоедов</t>
  </si>
  <si>
    <t>12</t>
  </si>
  <si>
    <t>12.09.2018</t>
  </si>
  <si>
    <t>"_12_" _сентября_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</si>
</sst>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tabSelected="1" view="pageBreakPreview" zoomScaleSheetLayoutView="100" zoomScalePageLayoutView="0" workbookViewId="0" topLeftCell="A1">
      <selection activeCell="AL15" sqref="AL15:AO15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15" t="s">
        <v>49</v>
      </c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</row>
    <row r="3" spans="57:108" ht="15">
      <c r="BE3" s="118" t="s">
        <v>239</v>
      </c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</row>
    <row r="4" spans="57:108" s="2" customFormat="1" ht="12">
      <c r="BE4" s="119" t="s">
        <v>48</v>
      </c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</row>
    <row r="5" spans="57:108" ht="15"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CA5" s="116" t="s">
        <v>240</v>
      </c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</row>
    <row r="6" spans="57:108" s="2" customFormat="1" ht="12">
      <c r="BE6" s="117" t="s">
        <v>7</v>
      </c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CA6" s="117" t="s">
        <v>8</v>
      </c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65:99" ht="15">
      <c r="BM7" s="10" t="s">
        <v>2</v>
      </c>
      <c r="BN7" s="109" t="s">
        <v>243</v>
      </c>
      <c r="BO7" s="109"/>
      <c r="BP7" s="109"/>
      <c r="BQ7" s="109"/>
      <c r="BR7" s="1" t="s">
        <v>2</v>
      </c>
      <c r="BU7" s="109" t="s">
        <v>241</v>
      </c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10">
        <v>20</v>
      </c>
      <c r="CN7" s="110"/>
      <c r="CO7" s="110"/>
      <c r="CP7" s="110"/>
      <c r="CQ7" s="105" t="s">
        <v>224</v>
      </c>
      <c r="CR7" s="105"/>
      <c r="CS7" s="105"/>
      <c r="CT7" s="105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07" t="s">
        <v>234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08" t="s">
        <v>224</v>
      </c>
      <c r="BC11" s="108"/>
      <c r="BD11" s="108"/>
      <c r="BE11" s="108"/>
      <c r="BF11" s="11" t="s">
        <v>4</v>
      </c>
    </row>
    <row r="12" ht="17.25" customHeight="1"/>
    <row r="13" spans="93:108" ht="17.25" customHeight="1">
      <c r="CO13" s="106" t="s">
        <v>9</v>
      </c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</row>
    <row r="14" spans="91:108" ht="15" customHeight="1">
      <c r="CM14" s="10" t="s">
        <v>23</v>
      </c>
      <c r="CO14" s="112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</row>
    <row r="15" spans="36:108" ht="15" customHeight="1">
      <c r="AJ15" s="3"/>
      <c r="AK15" s="4" t="s">
        <v>2</v>
      </c>
      <c r="AL15" s="126" t="s">
        <v>243</v>
      </c>
      <c r="AM15" s="126"/>
      <c r="AN15" s="126"/>
      <c r="AO15" s="126"/>
      <c r="AP15" s="3" t="s">
        <v>2</v>
      </c>
      <c r="AQ15" s="3"/>
      <c r="AR15" s="3"/>
      <c r="AS15" s="126" t="s">
        <v>241</v>
      </c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31">
        <v>20</v>
      </c>
      <c r="BL15" s="131"/>
      <c r="BM15" s="131"/>
      <c r="BN15" s="131"/>
      <c r="BO15" s="132" t="s">
        <v>224</v>
      </c>
      <c r="BP15" s="132"/>
      <c r="BQ15" s="132"/>
      <c r="BR15" s="132"/>
      <c r="BS15" s="3" t="s">
        <v>3</v>
      </c>
      <c r="BT15" s="3"/>
      <c r="BU15" s="3"/>
      <c r="BY15" s="17"/>
      <c r="CM15" s="10" t="s">
        <v>10</v>
      </c>
      <c r="CO15" s="112" t="s">
        <v>244</v>
      </c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77:108" ht="15" customHeight="1">
      <c r="BY16" s="17"/>
      <c r="BZ16" s="17"/>
      <c r="CM16" s="10"/>
      <c r="CO16" s="112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77:108" ht="15" customHeight="1">
      <c r="BY17" s="17"/>
      <c r="BZ17" s="17"/>
      <c r="CM17" s="10"/>
      <c r="CO17" s="112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12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12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15" customHeight="1">
      <c r="A20" s="5" t="s">
        <v>46</v>
      </c>
      <c r="T20" s="111" t="s">
        <v>201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38"/>
      <c r="CO20" s="112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28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s="22" customFormat="1" ht="18.75" customHeight="1">
      <c r="A22" s="22" t="s">
        <v>25</v>
      </c>
      <c r="AI22" s="120" t="s">
        <v>202</v>
      </c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CM22" s="39"/>
      <c r="CO22" s="122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s="22" customFormat="1" ht="18.75" customHeight="1">
      <c r="A23" s="23" t="s">
        <v>59</v>
      </c>
      <c r="CM23" s="40" t="s">
        <v>12</v>
      </c>
      <c r="CO23" s="122" t="s">
        <v>30</v>
      </c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4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04" t="s">
        <v>60</v>
      </c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</row>
    <row r="29" spans="1:108" ht="15">
      <c r="A29" s="5" t="s">
        <v>55</v>
      </c>
      <c r="AS29" s="43"/>
      <c r="AT29" s="43"/>
      <c r="AU29" s="43"/>
      <c r="AV29" s="43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</row>
    <row r="30" spans="1:109" ht="15">
      <c r="A30" s="5" t="s">
        <v>54</v>
      </c>
      <c r="Q30" s="103" t="s">
        <v>203</v>
      </c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</row>
    <row r="31" ht="15" customHeight="1"/>
    <row r="32" spans="1:108" s="3" customFormat="1" ht="14.25">
      <c r="A32" s="111" t="s">
        <v>58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25" t="s">
        <v>197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11" t="s">
        <v>198</v>
      </c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73.5" customHeight="1">
      <c r="A37" s="125" t="s">
        <v>199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25" t="s">
        <v>200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ht="16.5" customHeight="1" hidden="1"/>
  </sheetData>
  <sheetProtection/>
  <mergeCells count="38">
    <mergeCell ref="CI36:DD36"/>
    <mergeCell ref="A39:DD39"/>
    <mergeCell ref="A37:DD37"/>
    <mergeCell ref="A32:DD32"/>
    <mergeCell ref="AL15:AO15"/>
    <mergeCell ref="AS15:BJ15"/>
    <mergeCell ref="A35:DD35"/>
    <mergeCell ref="CO21:DD21"/>
    <mergeCell ref="BK15:BN15"/>
    <mergeCell ref="BO15:BR15"/>
    <mergeCell ref="AI22:BW22"/>
    <mergeCell ref="AW28:DD29"/>
    <mergeCell ref="CO15:DD15"/>
    <mergeCell ref="CO16:DD16"/>
    <mergeCell ref="CO17:DD17"/>
    <mergeCell ref="CO18:DD18"/>
    <mergeCell ref="CO23:DD23"/>
    <mergeCell ref="CO22:DD22"/>
    <mergeCell ref="CO19:DD19"/>
    <mergeCell ref="CO14:DD14"/>
    <mergeCell ref="CO20:DD20"/>
    <mergeCell ref="BE2:DD2"/>
    <mergeCell ref="BE5:BX5"/>
    <mergeCell ref="BE6:BX6"/>
    <mergeCell ref="CA5:DD5"/>
    <mergeCell ref="CA6:DD6"/>
    <mergeCell ref="BE3:DD3"/>
    <mergeCell ref="BE4:DD4"/>
    <mergeCell ref="Q30:DE30"/>
    <mergeCell ref="AS25:DD26"/>
    <mergeCell ref="CQ7:CT7"/>
    <mergeCell ref="CO13:DD13"/>
    <mergeCell ref="A10:DD10"/>
    <mergeCell ref="BB11:BE11"/>
    <mergeCell ref="BN7:BQ7"/>
    <mergeCell ref="BU7:CL7"/>
    <mergeCell ref="CM7:CP7"/>
    <mergeCell ref="T20:CL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6" sqref="BU56:DD56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33" t="s">
        <v>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73:86" ht="18" customHeight="1">
      <c r="BU3" s="146" t="s">
        <v>173</v>
      </c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</row>
    <row r="4" spans="1:108" ht="15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40"/>
      <c r="BU4" s="138" t="s">
        <v>5</v>
      </c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40"/>
    </row>
    <row r="5" spans="1:108" s="3" customFormat="1" ht="15" customHeight="1">
      <c r="A5" s="29"/>
      <c r="B5" s="141" t="s">
        <v>35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2"/>
      <c r="BU5" s="164">
        <v>50901655.18</v>
      </c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6"/>
    </row>
    <row r="6" spans="1:108" ht="15">
      <c r="A6" s="9"/>
      <c r="B6" s="134" t="s">
        <v>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5"/>
      <c r="BU6" s="152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4"/>
    </row>
    <row r="7" spans="1:108" ht="18" customHeight="1">
      <c r="A7" s="30"/>
      <c r="B7" s="136" t="s">
        <v>13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7"/>
      <c r="BU7" s="152">
        <v>37700738.41</v>
      </c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4"/>
    </row>
    <row r="8" spans="1:108" ht="15">
      <c r="A8" s="9"/>
      <c r="B8" s="147" t="s">
        <v>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8"/>
      <c r="BU8" s="152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</row>
    <row r="9" spans="1:108" ht="27" customHeight="1">
      <c r="A9" s="30"/>
      <c r="B9" s="136" t="s">
        <v>61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7"/>
      <c r="BU9" s="143">
        <v>37700738.41</v>
      </c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5"/>
    </row>
    <row r="10" spans="1:108" ht="27.75" customHeight="1">
      <c r="A10" s="30"/>
      <c r="B10" s="136" t="s">
        <v>62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7"/>
      <c r="BU10" s="143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5"/>
    </row>
    <row r="11" spans="1:108" ht="29.25" customHeight="1">
      <c r="A11" s="30"/>
      <c r="B11" s="136" t="s">
        <v>63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43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5"/>
    </row>
    <row r="12" spans="1:108" ht="15" customHeight="1">
      <c r="A12" s="30"/>
      <c r="B12" s="136" t="s">
        <v>64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43">
        <v>13274381</v>
      </c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5"/>
    </row>
    <row r="13" spans="1:108" ht="18" customHeight="1">
      <c r="A13" s="30"/>
      <c r="B13" s="136" t="s">
        <v>65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43">
        <v>13200916.77</v>
      </c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15">
      <c r="A14" s="31"/>
      <c r="B14" s="147" t="s">
        <v>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8"/>
      <c r="BU14" s="143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5"/>
    </row>
    <row r="15" spans="1:108" ht="16.5" customHeight="1">
      <c r="A15" s="30"/>
      <c r="B15" s="136" t="s">
        <v>16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43">
        <v>11721761.68</v>
      </c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5"/>
    </row>
    <row r="16" spans="1:108" ht="15">
      <c r="A16" s="30"/>
      <c r="B16" s="136" t="s">
        <v>17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43">
        <v>1884747.19</v>
      </c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5"/>
    </row>
    <row r="17" spans="1:108" s="3" customFormat="1" ht="15" customHeight="1">
      <c r="A17" s="29"/>
      <c r="B17" s="141" t="s">
        <v>36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2"/>
      <c r="BU17" s="149">
        <f>BU19+BU25+BU26</f>
        <v>742052.32</v>
      </c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1"/>
    </row>
    <row r="18" spans="1:108" ht="15">
      <c r="A18" s="9"/>
      <c r="B18" s="134" t="s">
        <v>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5"/>
      <c r="BU18" s="143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5"/>
    </row>
    <row r="19" spans="1:108" ht="16.5" customHeight="1">
      <c r="A19" s="32"/>
      <c r="B19" s="157" t="s">
        <v>71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8"/>
      <c r="BU19" s="152">
        <f>BU21+BU22+BU23+BU24</f>
        <v>668859.5</v>
      </c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4"/>
    </row>
    <row r="20" spans="1:108" ht="16.5" customHeight="1">
      <c r="A20" s="159" t="s">
        <v>66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1"/>
      <c r="BU20" s="143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59" t="s">
        <v>67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1"/>
      <c r="BU21" s="143">
        <v>668859.5</v>
      </c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67" t="s">
        <v>68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52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4"/>
    </row>
    <row r="23" spans="1:108" ht="15" customHeight="1">
      <c r="A23" s="33"/>
      <c r="B23" s="155" t="s">
        <v>69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6"/>
      <c r="BU23" s="152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4"/>
    </row>
    <row r="24" spans="1:108" ht="15" customHeight="1">
      <c r="A24" s="30"/>
      <c r="B24" s="136" t="s">
        <v>70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43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5"/>
    </row>
    <row r="25" spans="1:108" ht="15" customHeight="1">
      <c r="A25" s="30"/>
      <c r="B25" s="162" t="s">
        <v>72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3"/>
      <c r="BU25" s="143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5"/>
    </row>
    <row r="26" spans="1:108" ht="15" customHeight="1">
      <c r="A26" s="30"/>
      <c r="B26" s="162" t="s">
        <v>73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3"/>
      <c r="BU26" s="143">
        <f>BU28+BU29+BU41</f>
        <v>73192.81999999999</v>
      </c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5"/>
    </row>
    <row r="27" spans="1:108" ht="15" customHeight="1">
      <c r="A27" s="30"/>
      <c r="B27" s="136" t="s">
        <v>74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43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5"/>
    </row>
    <row r="28" spans="1:108" ht="32.25" customHeight="1">
      <c r="A28" s="30"/>
      <c r="B28" s="136" t="s">
        <v>232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43">
        <v>25057.44</v>
      </c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5"/>
    </row>
    <row r="29" spans="1:108" ht="32.25" customHeight="1">
      <c r="A29" s="30"/>
      <c r="B29" s="136" t="s">
        <v>233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43">
        <f>BU31+BU32+BU33+BU34+BU35+BU36+BU37+BU38+BU39+BU40+BU40</f>
        <v>0</v>
      </c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5"/>
    </row>
    <row r="30" spans="1:108" ht="15" customHeight="1">
      <c r="A30" s="30"/>
      <c r="B30" s="136" t="s">
        <v>74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43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5"/>
    </row>
    <row r="31" spans="1:108" ht="15" customHeight="1">
      <c r="A31" s="30"/>
      <c r="B31" s="136" t="s">
        <v>94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43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36" t="s">
        <v>95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43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36" t="s">
        <v>96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43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36" t="s">
        <v>97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43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36" t="s">
        <v>98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43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36" t="s">
        <v>99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43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36" t="s">
        <v>100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43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36" t="s">
        <v>101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43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36" t="s">
        <v>102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43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36" t="s">
        <v>103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43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5"/>
    </row>
    <row r="41" spans="1:108" ht="30" customHeight="1">
      <c r="A41" s="30"/>
      <c r="B41" s="136" t="s">
        <v>75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43">
        <f>BU43+BU44+BU45+BU46+BU47+BU48+BU49+BU50+BU51+BU52</f>
        <v>48135.38</v>
      </c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5"/>
    </row>
    <row r="42" spans="1:108" ht="15" customHeight="1">
      <c r="A42" s="30"/>
      <c r="B42" s="136" t="s">
        <v>76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43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5"/>
    </row>
    <row r="43" spans="1:108" ht="16.5" customHeight="1">
      <c r="A43" s="30"/>
      <c r="B43" s="136" t="s">
        <v>77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43">
        <v>899</v>
      </c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5"/>
    </row>
    <row r="44" spans="1:108" ht="15" customHeight="1">
      <c r="A44" s="9"/>
      <c r="B44" s="136" t="s">
        <v>85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43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36" t="s">
        <v>86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7"/>
      <c r="BU45" s="143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36" t="s">
        <v>87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43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36" t="s">
        <v>88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43">
        <v>2236.38</v>
      </c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36" t="s">
        <v>89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7"/>
      <c r="BU48" s="143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36" t="s">
        <v>90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43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36" t="s">
        <v>91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43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36" t="s">
        <v>92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43">
        <v>45000</v>
      </c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36" t="s">
        <v>93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43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41" t="s">
        <v>37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2"/>
      <c r="BU53" s="149">
        <f>BU55+BU56</f>
        <v>20396.54</v>
      </c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1"/>
    </row>
    <row r="54" spans="1:108" ht="15" customHeight="1">
      <c r="A54" s="30"/>
      <c r="B54" s="136" t="s">
        <v>78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43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5"/>
    </row>
    <row r="55" spans="1:108" ht="15" customHeight="1">
      <c r="A55" s="30"/>
      <c r="B55" s="162" t="s">
        <v>79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3"/>
      <c r="BU55" s="143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5"/>
    </row>
    <row r="56" spans="1:108" ht="15" customHeight="1">
      <c r="A56" s="30"/>
      <c r="B56" s="162" t="s">
        <v>80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3"/>
      <c r="BU56" s="143">
        <f>BU58+BU59+BU74</f>
        <v>20396.54</v>
      </c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5"/>
    </row>
    <row r="57" spans="1:108" ht="15" customHeight="1">
      <c r="A57" s="30"/>
      <c r="B57" s="136" t="s">
        <v>81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43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5"/>
    </row>
    <row r="58" spans="1:108" ht="15" customHeight="1">
      <c r="A58" s="30"/>
      <c r="B58" s="136" t="s">
        <v>82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43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5"/>
    </row>
    <row r="59" spans="1:108" ht="27" customHeight="1">
      <c r="A59" s="30"/>
      <c r="B59" s="136" t="s">
        <v>83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43">
        <f>BU61+BU62+BU63+BU64+BU65+BU66+BU67+BU68+BU69+BU70+BU71+BU72+BU73</f>
        <v>0</v>
      </c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5"/>
    </row>
    <row r="60" spans="1:108" ht="16.5" customHeight="1">
      <c r="A60" s="30"/>
      <c r="B60" s="136" t="s">
        <v>81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43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5"/>
    </row>
    <row r="61" spans="1:108" ht="16.5" customHeight="1">
      <c r="A61" s="30"/>
      <c r="B61" s="136" t="s">
        <v>104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43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36" t="s">
        <v>105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43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36" t="s">
        <v>106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7"/>
      <c r="BU63" s="143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36" t="s">
        <v>107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43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36" t="s">
        <v>108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43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36" t="s">
        <v>109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43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36" t="s">
        <v>110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43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36" t="s">
        <v>111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43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36" t="s">
        <v>112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43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36" t="s">
        <v>113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43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36" t="s">
        <v>114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43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36" t="s">
        <v>115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43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36" t="s">
        <v>116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43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36" t="s">
        <v>84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43">
        <f>BU76+BU77+BU78+BU79+BU80+BU81+BU82+BU83+BU84+BU85+BU86+BU87+BU88</f>
        <v>20396.54</v>
      </c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</row>
    <row r="75" spans="1:108" s="3" customFormat="1" ht="15" customHeight="1">
      <c r="A75" s="29"/>
      <c r="B75" s="136" t="s">
        <v>81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49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1"/>
    </row>
    <row r="76" spans="1:108" ht="15" customHeight="1">
      <c r="A76" s="34"/>
      <c r="B76" s="136" t="s">
        <v>117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43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5"/>
    </row>
    <row r="77" spans="1:108" ht="15" customHeight="1">
      <c r="A77" s="30"/>
      <c r="B77" s="136" t="s">
        <v>118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7"/>
      <c r="BU77" s="143">
        <v>2807.54</v>
      </c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5"/>
    </row>
    <row r="78" spans="1:108" ht="18" customHeight="1">
      <c r="A78" s="30"/>
      <c r="B78" s="136" t="s">
        <v>119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7"/>
      <c r="BU78" s="143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5"/>
    </row>
    <row r="79" spans="1:108" ht="15" customHeight="1">
      <c r="A79" s="33"/>
      <c r="B79" s="136" t="s">
        <v>120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7"/>
      <c r="BU79" s="152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4"/>
    </row>
    <row r="80" spans="1:108" ht="15" customHeight="1">
      <c r="A80" s="30"/>
      <c r="B80" s="136" t="s">
        <v>121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7"/>
      <c r="BU80" s="143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5"/>
    </row>
    <row r="81" spans="1:108" ht="15" customHeight="1">
      <c r="A81" s="30"/>
      <c r="B81" s="136" t="s">
        <v>122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7"/>
      <c r="BU81" s="143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5"/>
    </row>
    <row r="82" spans="1:108" ht="15" customHeight="1">
      <c r="A82" s="30"/>
      <c r="B82" s="136" t="s">
        <v>123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7"/>
      <c r="BU82" s="143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5"/>
    </row>
    <row r="83" spans="1:108" ht="15" customHeight="1">
      <c r="A83" s="30"/>
      <c r="B83" s="136" t="s">
        <v>124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7"/>
      <c r="BU83" s="143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5"/>
    </row>
    <row r="84" spans="1:108" ht="15" customHeight="1">
      <c r="A84" s="30"/>
      <c r="B84" s="136" t="s">
        <v>125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7"/>
      <c r="BU84" s="143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5"/>
    </row>
    <row r="85" spans="1:108" ht="15" customHeight="1">
      <c r="A85" s="30"/>
      <c r="B85" s="136" t="s">
        <v>126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7"/>
      <c r="BU85" s="143">
        <v>17589</v>
      </c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5"/>
    </row>
    <row r="86" spans="1:108" ht="15" customHeight="1">
      <c r="A86" s="30"/>
      <c r="B86" s="136" t="s">
        <v>127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7"/>
      <c r="BU86" s="143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5"/>
    </row>
    <row r="87" spans="1:108" ht="15" customHeight="1">
      <c r="A87" s="30"/>
      <c r="B87" s="136" t="s">
        <v>128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7"/>
      <c r="BU87" s="143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5"/>
    </row>
    <row r="88" spans="1:108" ht="15" customHeight="1">
      <c r="A88" s="30"/>
      <c r="B88" s="136" t="s">
        <v>129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7"/>
      <c r="BU88" s="143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5"/>
    </row>
  </sheetData>
  <sheetProtection/>
  <mergeCells count="172">
    <mergeCell ref="B72:BT72"/>
    <mergeCell ref="BU71:CH71"/>
    <mergeCell ref="BU72:CH72"/>
    <mergeCell ref="B73:BT73"/>
    <mergeCell ref="BU73:CI73"/>
    <mergeCell ref="B69:BT69"/>
    <mergeCell ref="BU69:CH69"/>
    <mergeCell ref="B70:BT70"/>
    <mergeCell ref="BU70:CH70"/>
    <mergeCell ref="B71:BT71"/>
    <mergeCell ref="B66:BT66"/>
    <mergeCell ref="BU66:CH66"/>
    <mergeCell ref="B67:BT67"/>
    <mergeCell ref="BU67:CH67"/>
    <mergeCell ref="B68:BT68"/>
    <mergeCell ref="BU68:CH68"/>
    <mergeCell ref="B63:BT63"/>
    <mergeCell ref="BU63:CI63"/>
    <mergeCell ref="B64:BT64"/>
    <mergeCell ref="BU64:CH64"/>
    <mergeCell ref="B65:BT65"/>
    <mergeCell ref="BU65:CH65"/>
    <mergeCell ref="B39:BT39"/>
    <mergeCell ref="BU39:CH39"/>
    <mergeCell ref="B61:BT61"/>
    <mergeCell ref="BU61:CH61"/>
    <mergeCell ref="B62:BT62"/>
    <mergeCell ref="BU62:CI62"/>
    <mergeCell ref="B50:BT50"/>
    <mergeCell ref="BU50:CH50"/>
    <mergeCell ref="B51:BT51"/>
    <mergeCell ref="BU51:CH51"/>
    <mergeCell ref="BU35:CH35"/>
    <mergeCell ref="B36:BT36"/>
    <mergeCell ref="BU36:CH36"/>
    <mergeCell ref="B37:BT37"/>
    <mergeCell ref="BU37:CH37"/>
    <mergeCell ref="BU38:CH38"/>
    <mergeCell ref="B38:BT38"/>
    <mergeCell ref="BU47:CH47"/>
    <mergeCell ref="B48:BT48"/>
    <mergeCell ref="B49:BT49"/>
    <mergeCell ref="BU48:CH48"/>
    <mergeCell ref="BU49:CH49"/>
    <mergeCell ref="BU32:CH32"/>
    <mergeCell ref="B33:BT33"/>
    <mergeCell ref="BU33:CH33"/>
    <mergeCell ref="B34:BT34"/>
    <mergeCell ref="BU34:CH34"/>
    <mergeCell ref="BU21:CH21"/>
    <mergeCell ref="A22:BT22"/>
    <mergeCell ref="B44:BT44"/>
    <mergeCell ref="BU44:CH44"/>
    <mergeCell ref="B45:BT45"/>
    <mergeCell ref="BU45:CH45"/>
    <mergeCell ref="B31:BT31"/>
    <mergeCell ref="BU31:CH31"/>
    <mergeCell ref="B32:BT32"/>
    <mergeCell ref="B35:BT35"/>
    <mergeCell ref="BU40:DD40"/>
    <mergeCell ref="B41:BT41"/>
    <mergeCell ref="BU41:DD41"/>
    <mergeCell ref="BU43:DD43"/>
    <mergeCell ref="B43:BT43"/>
    <mergeCell ref="B56:BT56"/>
    <mergeCell ref="BU56:DD56"/>
    <mergeCell ref="BU52:CH52"/>
    <mergeCell ref="B52:BT52"/>
    <mergeCell ref="B47:BT47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86:BT86"/>
    <mergeCell ref="BU86:DD86"/>
    <mergeCell ref="BU88:DD88"/>
    <mergeCell ref="B81:BT81"/>
    <mergeCell ref="BU81:DD81"/>
    <mergeCell ref="B82:BT82"/>
    <mergeCell ref="BU82:DD82"/>
    <mergeCell ref="BU5:DD5"/>
    <mergeCell ref="BU6:DD6"/>
    <mergeCell ref="BU7:DD7"/>
    <mergeCell ref="BU8:DD8"/>
    <mergeCell ref="BU42:DD42"/>
    <mergeCell ref="B80:BT80"/>
    <mergeCell ref="BU80:DD80"/>
    <mergeCell ref="B77:BT77"/>
    <mergeCell ref="BU77:DD77"/>
    <mergeCell ref="B79:BT79"/>
    <mergeCell ref="BU78:DD78"/>
    <mergeCell ref="BU79:DD79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74:BT74"/>
    <mergeCell ref="BU74:DD74"/>
    <mergeCell ref="B29:BT29"/>
    <mergeCell ref="BU29:DD29"/>
    <mergeCell ref="B28:BT28"/>
    <mergeCell ref="BU28:DD28"/>
    <mergeCell ref="B55:BT55"/>
    <mergeCell ref="BU55:DD55"/>
    <mergeCell ref="B54:BT54"/>
    <mergeCell ref="BU54:DD54"/>
    <mergeCell ref="B46:BT46"/>
    <mergeCell ref="BU46:CH46"/>
    <mergeCell ref="B25:BT25"/>
    <mergeCell ref="BU25:DD25"/>
    <mergeCell ref="B26:BT26"/>
    <mergeCell ref="BU26:DD26"/>
    <mergeCell ref="B57:BT57"/>
    <mergeCell ref="BU57:DD57"/>
    <mergeCell ref="B27:BT27"/>
    <mergeCell ref="B30:BT30"/>
    <mergeCell ref="BU30:DD30"/>
    <mergeCell ref="BU27:DD27"/>
    <mergeCell ref="B24:BT24"/>
    <mergeCell ref="BU24:DD24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">
      <selection activeCell="DG9" sqref="DG9:DU9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172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132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34697859.5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30929000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3768859.5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31797000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30929000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868000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2232000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2232000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34697859.5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30929000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3768859.5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28787000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28308000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479000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22040000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21740000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90000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88000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6657000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6566000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357000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3000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209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1000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1000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149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5553859.5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2267000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3286859.5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87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87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87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651000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87"/>
      <c r="DV45" s="194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1051000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87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1050000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155000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87"/>
      <c r="DV47" s="194">
        <v>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150000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501000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87"/>
      <c r="DV48" s="194">
        <v>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500000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987859.5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418000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87"/>
      <c r="DV49" s="194">
        <v>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569859.5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150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151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152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88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88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153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154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155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668859.5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668859.5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FO48:GB48"/>
    <mergeCell ref="FO49:GB49"/>
    <mergeCell ref="GD48:GO48"/>
    <mergeCell ref="GD49:GO49"/>
    <mergeCell ref="GD42:GO42"/>
    <mergeCell ref="GD43:GO43"/>
    <mergeCell ref="GD44:GO44"/>
    <mergeCell ref="GD45:GO45"/>
    <mergeCell ref="GD46:GO46"/>
    <mergeCell ref="GD47:GO47"/>
    <mergeCell ref="FO42:GB42"/>
    <mergeCell ref="FO43:GB43"/>
    <mergeCell ref="FO44:GB44"/>
    <mergeCell ref="FO45:GB45"/>
    <mergeCell ref="FO46:GB46"/>
    <mergeCell ref="FO47:GB47"/>
    <mergeCell ref="EZ44:FN44"/>
    <mergeCell ref="EZ45:FN45"/>
    <mergeCell ref="EZ46:FN46"/>
    <mergeCell ref="EZ47:FN47"/>
    <mergeCell ref="EZ48:FN48"/>
    <mergeCell ref="EZ49:FN49"/>
    <mergeCell ref="DV48:EI48"/>
    <mergeCell ref="DV49:EI49"/>
    <mergeCell ref="EJ42:EU42"/>
    <mergeCell ref="EJ43:EU43"/>
    <mergeCell ref="EJ44:EU44"/>
    <mergeCell ref="EJ45:EU45"/>
    <mergeCell ref="EJ46:EU46"/>
    <mergeCell ref="EJ47:EU47"/>
    <mergeCell ref="EJ48:EU48"/>
    <mergeCell ref="EJ49:EU49"/>
    <mergeCell ref="DV42:EI42"/>
    <mergeCell ref="DV43:EI43"/>
    <mergeCell ref="DV44:EI44"/>
    <mergeCell ref="DV45:EI45"/>
    <mergeCell ref="DV46:EI46"/>
    <mergeCell ref="DV47:EI47"/>
    <mergeCell ref="CR49:DC49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CR43:DC43"/>
    <mergeCell ref="CR45:DC45"/>
    <mergeCell ref="CR46:DC46"/>
    <mergeCell ref="CR47:DC47"/>
    <mergeCell ref="CR48:DC48"/>
    <mergeCell ref="BN45:CB45"/>
    <mergeCell ref="BN46:CB46"/>
    <mergeCell ref="BN47:CB47"/>
    <mergeCell ref="BN48:CB48"/>
    <mergeCell ref="AY48:BG48"/>
    <mergeCell ref="AY49:BG49"/>
    <mergeCell ref="BN49:CB49"/>
    <mergeCell ref="CC42:CI42"/>
    <mergeCell ref="CC43:CI43"/>
    <mergeCell ref="CC44:CI44"/>
    <mergeCell ref="CC45:CI45"/>
    <mergeCell ref="CC46:CI46"/>
    <mergeCell ref="CC49:CI49"/>
    <mergeCell ref="CR42:DC42"/>
    <mergeCell ref="CR44:DC44"/>
    <mergeCell ref="B48:AX48"/>
    <mergeCell ref="B49:AX49"/>
    <mergeCell ref="AY42:BG42"/>
    <mergeCell ref="AY43:BG43"/>
    <mergeCell ref="AY44:BG44"/>
    <mergeCell ref="AY45:BG45"/>
    <mergeCell ref="AY46:BG46"/>
    <mergeCell ref="AY47:BG47"/>
    <mergeCell ref="B42:AX42"/>
    <mergeCell ref="B43:AX43"/>
    <mergeCell ref="B44:AX44"/>
    <mergeCell ref="BN42:CB42"/>
    <mergeCell ref="BN43:CB43"/>
    <mergeCell ref="BN44:CB44"/>
    <mergeCell ref="FO37:GA37"/>
    <mergeCell ref="FO39:GA39"/>
    <mergeCell ref="GD37:GO37"/>
    <mergeCell ref="GD39:GO39"/>
    <mergeCell ref="FO38:GA38"/>
    <mergeCell ref="GD38:GO38"/>
    <mergeCell ref="GD36:GO36"/>
    <mergeCell ref="B37:AX37"/>
    <mergeCell ref="B39:AX39"/>
    <mergeCell ref="AY37:BG37"/>
    <mergeCell ref="AY39:BG39"/>
    <mergeCell ref="BN37:CB37"/>
    <mergeCell ref="BN39:CB39"/>
    <mergeCell ref="CC37:CI37"/>
    <mergeCell ref="CC39:CI39"/>
    <mergeCell ref="CR37:DC37"/>
    <mergeCell ref="EJ36:EU36"/>
    <mergeCell ref="EZ36:FN36"/>
    <mergeCell ref="CR39:DC39"/>
    <mergeCell ref="DG37:DT37"/>
    <mergeCell ref="DG39:DT39"/>
    <mergeCell ref="DU37:EI37"/>
    <mergeCell ref="EZ39:FN39"/>
    <mergeCell ref="CR38:DC38"/>
    <mergeCell ref="EZ38:FN38"/>
    <mergeCell ref="B50:AX50"/>
    <mergeCell ref="AY36:BG36"/>
    <mergeCell ref="BN36:CB36"/>
    <mergeCell ref="A36:AX36"/>
    <mergeCell ref="B45:AX45"/>
    <mergeCell ref="B46:AX46"/>
    <mergeCell ref="B47:AX47"/>
    <mergeCell ref="B38:AX38"/>
    <mergeCell ref="AY38:BG38"/>
    <mergeCell ref="BN38:CB38"/>
    <mergeCell ref="B56:AX56"/>
    <mergeCell ref="CC51:CL51"/>
    <mergeCell ref="CC52:CL52"/>
    <mergeCell ref="CC53:CL53"/>
    <mergeCell ref="CC54:CL54"/>
    <mergeCell ref="B59:AX59"/>
    <mergeCell ref="CC55:CL55"/>
    <mergeCell ref="B55:AX55"/>
    <mergeCell ref="B54:AX54"/>
    <mergeCell ref="BN55:CB55"/>
    <mergeCell ref="CC41:CL41"/>
    <mergeCell ref="CC36:CI36"/>
    <mergeCell ref="CC47:CI47"/>
    <mergeCell ref="CC48:CI48"/>
    <mergeCell ref="CC57:CL57"/>
    <mergeCell ref="CC58:CL58"/>
    <mergeCell ref="CC38:CI38"/>
    <mergeCell ref="CC56:CL56"/>
    <mergeCell ref="CC30:CL30"/>
    <mergeCell ref="CC31:CL31"/>
    <mergeCell ref="CC32:CL32"/>
    <mergeCell ref="CC33:CL33"/>
    <mergeCell ref="CC34:CL34"/>
    <mergeCell ref="CC24:CL24"/>
    <mergeCell ref="CC25:CL25"/>
    <mergeCell ref="CC26:CL26"/>
    <mergeCell ref="CC27:CL27"/>
    <mergeCell ref="CC28:CL28"/>
    <mergeCell ref="CC17:CL17"/>
    <mergeCell ref="CC29:CL29"/>
    <mergeCell ref="CC18:CL18"/>
    <mergeCell ref="CC19:CL19"/>
    <mergeCell ref="CC20:CL20"/>
    <mergeCell ref="CC21:CL21"/>
    <mergeCell ref="CC22:CL22"/>
    <mergeCell ref="CC23:CL23"/>
    <mergeCell ref="EJ32:EY32"/>
    <mergeCell ref="EJ53:EY53"/>
    <mergeCell ref="EJ30:EY30"/>
    <mergeCell ref="EJ57:EU57"/>
    <mergeCell ref="EJ40:EY40"/>
    <mergeCell ref="EJ41:EY41"/>
    <mergeCell ref="EJ50:EY50"/>
    <mergeCell ref="EJ37:EU37"/>
    <mergeCell ref="EJ39:EU39"/>
    <mergeCell ref="EJ38:EU38"/>
    <mergeCell ref="EJ26:EY26"/>
    <mergeCell ref="EJ55:EU55"/>
    <mergeCell ref="EJ56:EU56"/>
    <mergeCell ref="EJ35:EU35"/>
    <mergeCell ref="B35:AX35"/>
    <mergeCell ref="AY35:BG35"/>
    <mergeCell ref="BN35:CB35"/>
    <mergeCell ref="CR35:DC35"/>
    <mergeCell ref="DG35:DT35"/>
    <mergeCell ref="DV50:EI50"/>
    <mergeCell ref="EJ18:EY18"/>
    <mergeCell ref="EJ19:EY19"/>
    <mergeCell ref="EJ20:EY20"/>
    <mergeCell ref="DV22:EI22"/>
    <mergeCell ref="EJ21:EY21"/>
    <mergeCell ref="EJ23:EY23"/>
    <mergeCell ref="DV19:EI19"/>
    <mergeCell ref="DV20:EI20"/>
    <mergeCell ref="EJ11:EY11"/>
    <mergeCell ref="EJ12:EY12"/>
    <mergeCell ref="EJ13:EY13"/>
    <mergeCell ref="DV28:EI28"/>
    <mergeCell ref="EJ14:EY14"/>
    <mergeCell ref="EJ15:EY15"/>
    <mergeCell ref="EJ16:EY16"/>
    <mergeCell ref="DV15:EI15"/>
    <mergeCell ref="DV16:EI16"/>
    <mergeCell ref="EJ27:EY27"/>
    <mergeCell ref="EJ17:EY17"/>
    <mergeCell ref="DV21:EI21"/>
    <mergeCell ref="EJ10:EY10"/>
    <mergeCell ref="GD35:GO35"/>
    <mergeCell ref="AY54:BG54"/>
    <mergeCell ref="BN54:CB54"/>
    <mergeCell ref="CR54:DC54"/>
    <mergeCell ref="DG54:DT54"/>
    <mergeCell ref="DV53:EI53"/>
    <mergeCell ref="CR51:DF51"/>
    <mergeCell ref="DV59:EI59"/>
    <mergeCell ref="CC59:CL59"/>
    <mergeCell ref="DG57:DT57"/>
    <mergeCell ref="DG59:DT59"/>
    <mergeCell ref="EJ6:EY7"/>
    <mergeCell ref="EJ8:EY8"/>
    <mergeCell ref="EJ9:EY9"/>
    <mergeCell ref="DV18:EI18"/>
    <mergeCell ref="DV54:EI54"/>
    <mergeCell ref="DV31:EI31"/>
    <mergeCell ref="EJ24:EY24"/>
    <mergeCell ref="EJ25:EY25"/>
    <mergeCell ref="FO53:GB53"/>
    <mergeCell ref="EJ54:EU54"/>
    <mergeCell ref="AY59:BG59"/>
    <mergeCell ref="EJ59:EU59"/>
    <mergeCell ref="CR57:DC57"/>
    <mergeCell ref="CR59:DC59"/>
    <mergeCell ref="CR58:DC58"/>
    <mergeCell ref="BN59:CB59"/>
    <mergeCell ref="GD54:GO54"/>
    <mergeCell ref="GC34:GP34"/>
    <mergeCell ref="GC40:GP40"/>
    <mergeCell ref="GC19:GP19"/>
    <mergeCell ref="DV17:EI17"/>
    <mergeCell ref="EJ34:EY34"/>
    <mergeCell ref="DV23:EI23"/>
    <mergeCell ref="DV24:EI24"/>
    <mergeCell ref="FO54:GA54"/>
    <mergeCell ref="DV27:EI27"/>
    <mergeCell ref="CC16:CL16"/>
    <mergeCell ref="DV13:EI13"/>
    <mergeCell ref="DV14:EI14"/>
    <mergeCell ref="DV40:EI40"/>
    <mergeCell ref="DV25:EI25"/>
    <mergeCell ref="DV26:EI26"/>
    <mergeCell ref="DV33:EI33"/>
    <mergeCell ref="DV32:EI32"/>
    <mergeCell ref="CC35:CL35"/>
    <mergeCell ref="CC40:CL40"/>
    <mergeCell ref="CC12:CL12"/>
    <mergeCell ref="DG6:DU7"/>
    <mergeCell ref="DG8:DU8"/>
    <mergeCell ref="CR31:DF31"/>
    <mergeCell ref="CR52:DF52"/>
    <mergeCell ref="CR33:DF33"/>
    <mergeCell ref="CC13:CL13"/>
    <mergeCell ref="CC14:CL14"/>
    <mergeCell ref="CC15:CL15"/>
    <mergeCell ref="CR27:DF27"/>
    <mergeCell ref="CR55:DC55"/>
    <mergeCell ref="CR56:DC56"/>
    <mergeCell ref="DG55:DT55"/>
    <mergeCell ref="DG56:DT56"/>
    <mergeCell ref="DG50:DU50"/>
    <mergeCell ref="CR53:DF53"/>
    <mergeCell ref="CR50:DF50"/>
    <mergeCell ref="A4:AX7"/>
    <mergeCell ref="AY4:BM7"/>
    <mergeCell ref="BN4:CB7"/>
    <mergeCell ref="CR4:GO4"/>
    <mergeCell ref="CC4:CL7"/>
    <mergeCell ref="CC8:CL8"/>
    <mergeCell ref="A8:AX8"/>
    <mergeCell ref="AY8:BG8"/>
    <mergeCell ref="BN8:CB8"/>
    <mergeCell ref="CR8:DF8"/>
    <mergeCell ref="CR28:DF28"/>
    <mergeCell ref="CR29:DF29"/>
    <mergeCell ref="CR30:DF30"/>
    <mergeCell ref="CR13:DF13"/>
    <mergeCell ref="CR36:DC36"/>
    <mergeCell ref="CR14:DF14"/>
    <mergeCell ref="CR26:DF26"/>
    <mergeCell ref="CR16:DF16"/>
    <mergeCell ref="CR17:DF17"/>
    <mergeCell ref="CR19:DF19"/>
    <mergeCell ref="BN58:CB58"/>
    <mergeCell ref="DG58:DT58"/>
    <mergeCell ref="DG32:DU32"/>
    <mergeCell ref="DG33:DU33"/>
    <mergeCell ref="CR32:DF32"/>
    <mergeCell ref="BN57:CB57"/>
    <mergeCell ref="BN41:CB41"/>
    <mergeCell ref="BN34:CB34"/>
    <mergeCell ref="CR41:DF41"/>
    <mergeCell ref="BN56:CB56"/>
    <mergeCell ref="EZ56:FN56"/>
    <mergeCell ref="DG52:DU52"/>
    <mergeCell ref="DG53:DU53"/>
    <mergeCell ref="DG30:DU30"/>
    <mergeCell ref="DG31:DU31"/>
    <mergeCell ref="EJ33:EY33"/>
    <mergeCell ref="EZ32:FN32"/>
    <mergeCell ref="EZ33:FN33"/>
    <mergeCell ref="EZ31:FN31"/>
    <mergeCell ref="EJ31:EY31"/>
    <mergeCell ref="CR5:DF7"/>
    <mergeCell ref="CR9:DF9"/>
    <mergeCell ref="DG9:DU9"/>
    <mergeCell ref="AY9:BM9"/>
    <mergeCell ref="FO6:GO6"/>
    <mergeCell ref="DV8:EI8"/>
    <mergeCell ref="GC9:GP9"/>
    <mergeCell ref="EZ8:FN8"/>
    <mergeCell ref="DG5:GO5"/>
    <mergeCell ref="EZ6:FN7"/>
    <mergeCell ref="GC7:GO7"/>
    <mergeCell ref="FO8:GB8"/>
    <mergeCell ref="GC8:GO8"/>
    <mergeCell ref="EZ57:FN57"/>
    <mergeCell ref="EZ59:FN59"/>
    <mergeCell ref="FO35:GA35"/>
    <mergeCell ref="GD59:GO59"/>
    <mergeCell ref="EZ35:FN35"/>
    <mergeCell ref="FO59:GA59"/>
    <mergeCell ref="GC53:GP53"/>
    <mergeCell ref="DV6:EI7"/>
    <mergeCell ref="FO7:GB7"/>
    <mergeCell ref="DV9:EI9"/>
    <mergeCell ref="DV10:EI10"/>
    <mergeCell ref="DV12:EI12"/>
    <mergeCell ref="FO26:GB26"/>
    <mergeCell ref="EZ23:FN23"/>
    <mergeCell ref="EZ13:FN13"/>
    <mergeCell ref="FO9:GB9"/>
    <mergeCell ref="EZ12:FN12"/>
    <mergeCell ref="FO56:GA56"/>
    <mergeCell ref="EZ40:FN40"/>
    <mergeCell ref="EZ37:FN37"/>
    <mergeCell ref="FO36:GA36"/>
    <mergeCell ref="EZ42:FN42"/>
    <mergeCell ref="EZ43:FN43"/>
    <mergeCell ref="EZ54:FN54"/>
    <mergeCell ref="EZ52:FN52"/>
    <mergeCell ref="FO40:GB40"/>
    <mergeCell ref="EZ55:FN55"/>
    <mergeCell ref="EJ52:EY52"/>
    <mergeCell ref="DV41:EI41"/>
    <mergeCell ref="DG34:DU34"/>
    <mergeCell ref="DV34:EI34"/>
    <mergeCell ref="DU39:EI39"/>
    <mergeCell ref="DG38:DT38"/>
    <mergeCell ref="DU38:EI38"/>
    <mergeCell ref="DU35:EI35"/>
    <mergeCell ref="DG36:DT36"/>
    <mergeCell ref="DU36:EI36"/>
    <mergeCell ref="FO58:GA58"/>
    <mergeCell ref="DV58:EI58"/>
    <mergeCell ref="FO55:GA55"/>
    <mergeCell ref="GD55:GO55"/>
    <mergeCell ref="GD56:GO56"/>
    <mergeCell ref="GD57:GO57"/>
    <mergeCell ref="EJ58:EU58"/>
    <mergeCell ref="EZ58:FN58"/>
    <mergeCell ref="DV57:EI57"/>
    <mergeCell ref="FO57:GA57"/>
    <mergeCell ref="B58:AX58"/>
    <mergeCell ref="AY58:BG58"/>
    <mergeCell ref="AY52:BM52"/>
    <mergeCell ref="AY53:BM53"/>
    <mergeCell ref="B53:AX53"/>
    <mergeCell ref="B51:AX51"/>
    <mergeCell ref="AY55:BG55"/>
    <mergeCell ref="AY56:BG56"/>
    <mergeCell ref="AY57:BG57"/>
    <mergeCell ref="B57:AX57"/>
    <mergeCell ref="AY32:BM32"/>
    <mergeCell ref="AY34:BM34"/>
    <mergeCell ref="AY25:BM25"/>
    <mergeCell ref="AY31:BM31"/>
    <mergeCell ref="DV51:EI51"/>
    <mergeCell ref="BN51:CB51"/>
    <mergeCell ref="DG40:DU40"/>
    <mergeCell ref="DG41:DU41"/>
    <mergeCell ref="CR25:DF25"/>
    <mergeCell ref="CR40:DF40"/>
    <mergeCell ref="DG13:DU13"/>
    <mergeCell ref="DG14:DU14"/>
    <mergeCell ref="DG15:DU15"/>
    <mergeCell ref="DG28:DU28"/>
    <mergeCell ref="DG22:DU22"/>
    <mergeCell ref="DG23:DU23"/>
    <mergeCell ref="DG24:DU24"/>
    <mergeCell ref="DG26:DU26"/>
    <mergeCell ref="CR12:DF12"/>
    <mergeCell ref="GC51:GP51"/>
    <mergeCell ref="DG16:DU16"/>
    <mergeCell ref="DG17:DU17"/>
    <mergeCell ref="EZ19:FN19"/>
    <mergeCell ref="FO20:GB20"/>
    <mergeCell ref="FO27:GB27"/>
    <mergeCell ref="GC28:GP28"/>
    <mergeCell ref="DG27:DU27"/>
    <mergeCell ref="DG12:DU12"/>
    <mergeCell ref="GD58:GO58"/>
    <mergeCell ref="FO52:GB52"/>
    <mergeCell ref="GC24:GP24"/>
    <mergeCell ref="GC32:GP32"/>
    <mergeCell ref="FO32:GB32"/>
    <mergeCell ref="CR15:DF15"/>
    <mergeCell ref="CR18:DF18"/>
    <mergeCell ref="DV52:EI52"/>
    <mergeCell ref="DV55:EI55"/>
    <mergeCell ref="DV56:EI56"/>
    <mergeCell ref="AY17:BM17"/>
    <mergeCell ref="FO28:GB28"/>
    <mergeCell ref="FO19:GB19"/>
    <mergeCell ref="AY26:BM26"/>
    <mergeCell ref="FO21:GB21"/>
    <mergeCell ref="FO22:GB22"/>
    <mergeCell ref="FO25:GB25"/>
    <mergeCell ref="AY24:BM24"/>
    <mergeCell ref="AY27:BM27"/>
    <mergeCell ref="AY28:BM28"/>
    <mergeCell ref="GC30:GP30"/>
    <mergeCell ref="AY10:BM10"/>
    <mergeCell ref="AY11:BM11"/>
    <mergeCell ref="AY12:BM12"/>
    <mergeCell ref="EZ53:FN53"/>
    <mergeCell ref="BN53:CB53"/>
    <mergeCell ref="BN52:CB52"/>
    <mergeCell ref="EZ21:FN21"/>
    <mergeCell ref="AY18:BM18"/>
    <mergeCell ref="AY19:BM19"/>
    <mergeCell ref="GC52:GP52"/>
    <mergeCell ref="EZ34:FN34"/>
    <mergeCell ref="B52:AX52"/>
    <mergeCell ref="GC31:GP31"/>
    <mergeCell ref="GC33:GP33"/>
    <mergeCell ref="AY33:BM33"/>
    <mergeCell ref="AY40:BM40"/>
    <mergeCell ref="AY41:BM41"/>
    <mergeCell ref="CR34:DF34"/>
    <mergeCell ref="CC50:CL50"/>
    <mergeCell ref="GC21:GP21"/>
    <mergeCell ref="GC26:GP26"/>
    <mergeCell ref="GC27:GP27"/>
    <mergeCell ref="GC20:GP20"/>
    <mergeCell ref="GC25:GP25"/>
    <mergeCell ref="A2:GP2"/>
    <mergeCell ref="B17:AX17"/>
    <mergeCell ref="EZ17:FN17"/>
    <mergeCell ref="AY14:BM14"/>
    <mergeCell ref="AY15:BM15"/>
    <mergeCell ref="CR23:DF23"/>
    <mergeCell ref="CR24:DF24"/>
    <mergeCell ref="CR20:DF20"/>
    <mergeCell ref="GC50:GP50"/>
    <mergeCell ref="GC29:GP29"/>
    <mergeCell ref="GC18:GP18"/>
    <mergeCell ref="GC22:GP22"/>
    <mergeCell ref="GC23:GP23"/>
    <mergeCell ref="CR21:DF21"/>
    <mergeCell ref="CR22:DF22"/>
    <mergeCell ref="BN24:CB24"/>
    <mergeCell ref="BN21:CB21"/>
    <mergeCell ref="BN23:CB23"/>
    <mergeCell ref="EZ18:FN18"/>
    <mergeCell ref="BN19:CB19"/>
    <mergeCell ref="BN30:CB30"/>
    <mergeCell ref="BN25:CB25"/>
    <mergeCell ref="BN26:CB26"/>
    <mergeCell ref="EZ30:FN30"/>
    <mergeCell ref="EZ27:FN27"/>
    <mergeCell ref="B18:AX18"/>
    <mergeCell ref="GC41:GP41"/>
    <mergeCell ref="FO41:GB41"/>
    <mergeCell ref="FO18:GB18"/>
    <mergeCell ref="FO24:GB24"/>
    <mergeCell ref="EZ20:FN20"/>
    <mergeCell ref="B34:AX34"/>
    <mergeCell ref="BN31:CB31"/>
    <mergeCell ref="FO31:GB31"/>
    <mergeCell ref="EZ41:FN41"/>
    <mergeCell ref="FO51:GB51"/>
    <mergeCell ref="BN50:CB50"/>
    <mergeCell ref="EZ51:FN51"/>
    <mergeCell ref="AY50:BM50"/>
    <mergeCell ref="AY51:BM51"/>
    <mergeCell ref="DG51:DU51"/>
    <mergeCell ref="EZ50:FN50"/>
    <mergeCell ref="FO50:GB50"/>
    <mergeCell ref="EJ51:EY51"/>
    <mergeCell ref="AY30:BM30"/>
    <mergeCell ref="FO30:GB30"/>
    <mergeCell ref="FO34:GB34"/>
    <mergeCell ref="B30:AX30"/>
    <mergeCell ref="B33:AX33"/>
    <mergeCell ref="BN33:CB33"/>
    <mergeCell ref="FO33:GB33"/>
    <mergeCell ref="B32:AX32"/>
    <mergeCell ref="BN32:CB32"/>
    <mergeCell ref="B31:AX31"/>
    <mergeCell ref="B26:AX26"/>
    <mergeCell ref="B25:AX25"/>
    <mergeCell ref="DG29:DU29"/>
    <mergeCell ref="B28:AX28"/>
    <mergeCell ref="BN28:CB28"/>
    <mergeCell ref="DG25:DU25"/>
    <mergeCell ref="B27:AX27"/>
    <mergeCell ref="B29:AX29"/>
    <mergeCell ref="BN29:CB29"/>
    <mergeCell ref="AY29:BM29"/>
    <mergeCell ref="FO23:GB23"/>
    <mergeCell ref="EZ24:FN24"/>
    <mergeCell ref="B19:AX19"/>
    <mergeCell ref="BN20:CB20"/>
    <mergeCell ref="AY21:BM21"/>
    <mergeCell ref="B22:AX22"/>
    <mergeCell ref="AY22:BM22"/>
    <mergeCell ref="AY23:BM23"/>
    <mergeCell ref="EZ22:FN22"/>
    <mergeCell ref="EJ22:EY22"/>
    <mergeCell ref="EZ11:FN11"/>
    <mergeCell ref="FO11:GB11"/>
    <mergeCell ref="DG18:DU18"/>
    <mergeCell ref="DG19:DU19"/>
    <mergeCell ref="DG20:DU20"/>
    <mergeCell ref="B9:AX9"/>
    <mergeCell ref="EZ10:FN10"/>
    <mergeCell ref="EZ9:FN9"/>
    <mergeCell ref="DG10:DU10"/>
    <mergeCell ref="DG11:DU11"/>
    <mergeCell ref="CR11:DF11"/>
    <mergeCell ref="CR10:DF10"/>
    <mergeCell ref="BN9:CB9"/>
    <mergeCell ref="CC10:CL10"/>
    <mergeCell ref="CC11:CL11"/>
    <mergeCell ref="B10:AX10"/>
    <mergeCell ref="BN10:CB10"/>
    <mergeCell ref="CC9:CL9"/>
    <mergeCell ref="B12:AX12"/>
    <mergeCell ref="B13:AX13"/>
    <mergeCell ref="B21:AX21"/>
    <mergeCell ref="BN18:CB18"/>
    <mergeCell ref="B41:AX41"/>
    <mergeCell ref="BN27:CB27"/>
    <mergeCell ref="B24:AX24"/>
    <mergeCell ref="B20:AX20"/>
    <mergeCell ref="B23:AX23"/>
    <mergeCell ref="BN22:CB22"/>
    <mergeCell ref="DV11:EI11"/>
    <mergeCell ref="B40:AX40"/>
    <mergeCell ref="B11:AX11"/>
    <mergeCell ref="BN11:CB11"/>
    <mergeCell ref="AY20:BM20"/>
    <mergeCell ref="EZ26:FN26"/>
    <mergeCell ref="EZ25:FN25"/>
    <mergeCell ref="DG21:DU21"/>
    <mergeCell ref="BN40:CB40"/>
    <mergeCell ref="BN12:CB12"/>
    <mergeCell ref="EZ28:FN28"/>
    <mergeCell ref="DV30:EI30"/>
    <mergeCell ref="EJ28:EY28"/>
    <mergeCell ref="EJ29:EY29"/>
    <mergeCell ref="FO29:GB29"/>
    <mergeCell ref="EZ29:FN29"/>
    <mergeCell ref="DV29:EI29"/>
    <mergeCell ref="BN15:CB15"/>
    <mergeCell ref="BN17:CB17"/>
    <mergeCell ref="B16:AX16"/>
    <mergeCell ref="AY13:BM13"/>
    <mergeCell ref="B15:AX15"/>
    <mergeCell ref="BN13:CB13"/>
    <mergeCell ref="B14:AX14"/>
    <mergeCell ref="BN14:CB14"/>
    <mergeCell ref="BN16:CB16"/>
    <mergeCell ref="AY16:BM16"/>
    <mergeCell ref="GC10:GP10"/>
    <mergeCell ref="GC13:GP13"/>
    <mergeCell ref="FO10:GB10"/>
    <mergeCell ref="GC12:GP12"/>
    <mergeCell ref="FO12:GB12"/>
    <mergeCell ref="FO13:GB13"/>
    <mergeCell ref="GC11:GP11"/>
    <mergeCell ref="GC14:GP14"/>
    <mergeCell ref="GC15:GP15"/>
    <mergeCell ref="GC16:GP16"/>
    <mergeCell ref="EZ14:FN14"/>
    <mergeCell ref="EZ16:FN16"/>
    <mergeCell ref="FO16:GB16"/>
    <mergeCell ref="C62:F62"/>
    <mergeCell ref="J62:AA62"/>
    <mergeCell ref="AB62:AE62"/>
    <mergeCell ref="AF62:AI62"/>
    <mergeCell ref="FV3:GO3"/>
    <mergeCell ref="FO17:GB17"/>
    <mergeCell ref="FO15:GB15"/>
    <mergeCell ref="FO14:GB14"/>
    <mergeCell ref="GC17:GP17"/>
    <mergeCell ref="EZ15:FN15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">
      <selection activeCell="FO18" sqref="FO18:GB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172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132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30659000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28044000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115000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2500000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28644000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28044000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600000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115000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115000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1900000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1900000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30659000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2500000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26249000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25823000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426000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20132000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19832000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37000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35000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6080000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5989000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365000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11000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209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9000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9000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149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4045000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1867000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115000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2063000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95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18000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95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18000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95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654000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95"/>
      <c r="DV45" s="194">
        <v>3000</v>
      </c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901000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95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900000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116700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95"/>
      <c r="DV47" s="194">
        <v>100000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11700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73000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95"/>
      <c r="DV48" s="194">
        <v>4000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68000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74300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95"/>
      <c r="DV49" s="194">
        <v>8000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48300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150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151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152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96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96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153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154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155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0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0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R59:DC59"/>
    <mergeCell ref="B58:AX58"/>
    <mergeCell ref="AY58:BG58"/>
    <mergeCell ref="BN58:CB58"/>
    <mergeCell ref="CC58:CL58"/>
    <mergeCell ref="CR58:DC58"/>
    <mergeCell ref="DG58:DT58"/>
    <mergeCell ref="DG57:DT57"/>
    <mergeCell ref="DV57:EI57"/>
    <mergeCell ref="EJ57:EU57"/>
    <mergeCell ref="EZ57:FN57"/>
    <mergeCell ref="FO57:GA57"/>
    <mergeCell ref="GD57:GO57"/>
    <mergeCell ref="DV56:EI56"/>
    <mergeCell ref="EJ56:EU56"/>
    <mergeCell ref="EZ56:FN56"/>
    <mergeCell ref="FO56:GA56"/>
    <mergeCell ref="GD56:GO56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DG56:DT56"/>
    <mergeCell ref="DG55:DT55"/>
    <mergeCell ref="DV55:EI55"/>
    <mergeCell ref="EJ55:EU55"/>
    <mergeCell ref="EZ55:FN55"/>
    <mergeCell ref="FO55:GA55"/>
    <mergeCell ref="GD55:GO55"/>
    <mergeCell ref="DV54:EI54"/>
    <mergeCell ref="EJ54:EU54"/>
    <mergeCell ref="EZ54:FN54"/>
    <mergeCell ref="FO54:GA54"/>
    <mergeCell ref="GD54:GO54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DG54:DT54"/>
    <mergeCell ref="DG53:DU53"/>
    <mergeCell ref="DV53:EI53"/>
    <mergeCell ref="EJ53:EY53"/>
    <mergeCell ref="EZ53:FN53"/>
    <mergeCell ref="FO53:GB53"/>
    <mergeCell ref="GC53:GP53"/>
    <mergeCell ref="DV52:EI52"/>
    <mergeCell ref="EJ52:EY52"/>
    <mergeCell ref="EZ52:FN52"/>
    <mergeCell ref="FO52:GB52"/>
    <mergeCell ref="GC52:GP52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DG52:DU52"/>
    <mergeCell ref="DG51:DU51"/>
    <mergeCell ref="DV51:EI51"/>
    <mergeCell ref="EJ51:EY51"/>
    <mergeCell ref="EZ51:FN51"/>
    <mergeCell ref="FO51:GB51"/>
    <mergeCell ref="GC51:GP51"/>
    <mergeCell ref="DV50:EI50"/>
    <mergeCell ref="EJ50:EY50"/>
    <mergeCell ref="EZ50:FN50"/>
    <mergeCell ref="FO50:GB50"/>
    <mergeCell ref="GC50:GP50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DG50:DU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U42"/>
    <mergeCell ref="EZ42:FN42"/>
    <mergeCell ref="FO42:GB42"/>
    <mergeCell ref="GD42:GO42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DG42:DT42"/>
    <mergeCell ref="DG41:DU41"/>
    <mergeCell ref="DV41:EI41"/>
    <mergeCell ref="EJ41:EY41"/>
    <mergeCell ref="EZ41:FN41"/>
    <mergeCell ref="FO41:GB41"/>
    <mergeCell ref="GC41:GP41"/>
    <mergeCell ref="DV40:EI40"/>
    <mergeCell ref="EJ40:EY40"/>
    <mergeCell ref="EZ40:FN40"/>
    <mergeCell ref="FO40:GB40"/>
    <mergeCell ref="GC40:GP40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DG40:DU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DG36:DT36"/>
    <mergeCell ref="DG35:DT35"/>
    <mergeCell ref="DU35:EI35"/>
    <mergeCell ref="EJ35:EU35"/>
    <mergeCell ref="EZ35:FN35"/>
    <mergeCell ref="FO35:GA35"/>
    <mergeCell ref="GD35:GO35"/>
    <mergeCell ref="DV34:EI34"/>
    <mergeCell ref="EJ34:EY34"/>
    <mergeCell ref="EZ34:FN34"/>
    <mergeCell ref="FO34:GB34"/>
    <mergeCell ref="GC34:GP34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">
      <selection activeCell="A2" sqref="A2:GP2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172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132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30659000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28044000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115000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2500000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28644000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28044000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600000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115000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115000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1900000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1900000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30659000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2500000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26249000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25823000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426000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20132000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19832000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37000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35000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6080000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5989000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365000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11000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209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9000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9000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149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4045000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1867000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115000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2063000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95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18000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95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18000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95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654000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95"/>
      <c r="DV45" s="194">
        <v>3000</v>
      </c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901000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95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900000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116700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95"/>
      <c r="DV47" s="194">
        <v>100000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11700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73000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95"/>
      <c r="DV48" s="194">
        <v>4000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68000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74300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95"/>
      <c r="DV49" s="194">
        <v>8000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48300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150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151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152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96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96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153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154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155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0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0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R59:DC59"/>
    <mergeCell ref="B58:AX58"/>
    <mergeCell ref="AY58:BG58"/>
    <mergeCell ref="BN58:CB58"/>
    <mergeCell ref="CC58:CL58"/>
    <mergeCell ref="CR58:DC58"/>
    <mergeCell ref="DG58:DT58"/>
    <mergeCell ref="DG57:DT57"/>
    <mergeCell ref="DV57:EI57"/>
    <mergeCell ref="EJ57:EU57"/>
    <mergeCell ref="EZ57:FN57"/>
    <mergeCell ref="FO57:GA57"/>
    <mergeCell ref="GD57:GO57"/>
    <mergeCell ref="DV56:EI56"/>
    <mergeCell ref="EJ56:EU56"/>
    <mergeCell ref="EZ56:FN56"/>
    <mergeCell ref="FO56:GA56"/>
    <mergeCell ref="GD56:GO56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DG56:DT56"/>
    <mergeCell ref="DG55:DT55"/>
    <mergeCell ref="DV55:EI55"/>
    <mergeCell ref="EJ55:EU55"/>
    <mergeCell ref="EZ55:FN55"/>
    <mergeCell ref="FO55:GA55"/>
    <mergeCell ref="GD55:GO55"/>
    <mergeCell ref="DV54:EI54"/>
    <mergeCell ref="EJ54:EU54"/>
    <mergeCell ref="EZ54:FN54"/>
    <mergeCell ref="FO54:GA54"/>
    <mergeCell ref="GD54:GO54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DG54:DT54"/>
    <mergeCell ref="DG53:DU53"/>
    <mergeCell ref="DV53:EI53"/>
    <mergeCell ref="EJ53:EY53"/>
    <mergeCell ref="EZ53:FN53"/>
    <mergeCell ref="FO53:GB53"/>
    <mergeCell ref="GC53:GP53"/>
    <mergeCell ref="DV52:EI52"/>
    <mergeCell ref="EJ52:EY52"/>
    <mergeCell ref="EZ52:FN52"/>
    <mergeCell ref="FO52:GB52"/>
    <mergeCell ref="GC52:GP52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DG52:DU52"/>
    <mergeCell ref="DG51:DU51"/>
    <mergeCell ref="DV51:EI51"/>
    <mergeCell ref="EJ51:EY51"/>
    <mergeCell ref="EZ51:FN51"/>
    <mergeCell ref="FO51:GB51"/>
    <mergeCell ref="GC51:GP51"/>
    <mergeCell ref="DV50:EI50"/>
    <mergeCell ref="EJ50:EY50"/>
    <mergeCell ref="EZ50:FN50"/>
    <mergeCell ref="FO50:GB50"/>
    <mergeCell ref="GC50:GP50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DG50:DU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U42"/>
    <mergeCell ref="EZ42:FN42"/>
    <mergeCell ref="FO42:GB42"/>
    <mergeCell ref="GD42:GO42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DG42:DT42"/>
    <mergeCell ref="DG41:DU41"/>
    <mergeCell ref="DV41:EI41"/>
    <mergeCell ref="EJ41:EY41"/>
    <mergeCell ref="EZ41:FN41"/>
    <mergeCell ref="FO41:GB41"/>
    <mergeCell ref="GC41:GP41"/>
    <mergeCell ref="DV40:EI40"/>
    <mergeCell ref="EJ40:EY40"/>
    <mergeCell ref="EZ40:FN40"/>
    <mergeCell ref="FO40:GB40"/>
    <mergeCell ref="GC40:GP40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DG40:DU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DG36:DT36"/>
    <mergeCell ref="DG35:DT35"/>
    <mergeCell ref="DU35:EI35"/>
    <mergeCell ref="EJ35:EU35"/>
    <mergeCell ref="EZ35:FN35"/>
    <mergeCell ref="FO35:GA35"/>
    <mergeCell ref="GD35:GO35"/>
    <mergeCell ref="DV34:EI34"/>
    <mergeCell ref="EJ34:EY34"/>
    <mergeCell ref="EZ34:FN34"/>
    <mergeCell ref="FO34:GB34"/>
    <mergeCell ref="GC34:GP34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11" t="s">
        <v>157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4.25">
      <c r="A3" s="111" t="s">
        <v>226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171</v>
      </c>
    </row>
    <row r="5" spans="1:12" ht="18" customHeight="1">
      <c r="A5" s="284" t="s">
        <v>0</v>
      </c>
      <c r="B5" s="287" t="s">
        <v>130</v>
      </c>
      <c r="C5" s="287" t="s">
        <v>158</v>
      </c>
      <c r="D5" s="216" t="s">
        <v>159</v>
      </c>
      <c r="E5" s="216"/>
      <c r="F5" s="216"/>
      <c r="G5" s="216"/>
      <c r="H5" s="216"/>
      <c r="I5" s="216"/>
      <c r="J5" s="216"/>
      <c r="K5" s="216"/>
      <c r="L5" s="217"/>
    </row>
    <row r="6" spans="1:12" ht="12" customHeight="1">
      <c r="A6" s="286"/>
      <c r="B6" s="287"/>
      <c r="C6" s="287"/>
      <c r="D6" s="288" t="s">
        <v>160</v>
      </c>
      <c r="E6" s="287"/>
      <c r="F6" s="287"/>
      <c r="G6" s="215" t="s">
        <v>6</v>
      </c>
      <c r="H6" s="216"/>
      <c r="I6" s="216"/>
      <c r="J6" s="216"/>
      <c r="K6" s="216"/>
      <c r="L6" s="217"/>
    </row>
    <row r="7" spans="1:12" ht="19.5" customHeight="1">
      <c r="A7" s="286"/>
      <c r="B7" s="287"/>
      <c r="C7" s="287"/>
      <c r="D7" s="287" t="s">
        <v>227</v>
      </c>
      <c r="E7" s="287" t="s">
        <v>228</v>
      </c>
      <c r="F7" s="287" t="s">
        <v>229</v>
      </c>
      <c r="G7" s="215" t="s">
        <v>164</v>
      </c>
      <c r="H7" s="216"/>
      <c r="I7" s="217"/>
      <c r="J7" s="215" t="s">
        <v>165</v>
      </c>
      <c r="K7" s="216"/>
      <c r="L7" s="217"/>
    </row>
    <row r="8" spans="1:12" ht="56.25" customHeight="1">
      <c r="A8" s="286"/>
      <c r="B8" s="287"/>
      <c r="C8" s="287"/>
      <c r="D8" s="287"/>
      <c r="E8" s="287"/>
      <c r="F8" s="287"/>
      <c r="G8" s="284" t="s">
        <v>230</v>
      </c>
      <c r="H8" s="284" t="s">
        <v>228</v>
      </c>
      <c r="I8" s="284" t="s">
        <v>229</v>
      </c>
      <c r="J8" s="284" t="s">
        <v>161</v>
      </c>
      <c r="K8" s="284" t="s">
        <v>162</v>
      </c>
      <c r="L8" s="284" t="s">
        <v>163</v>
      </c>
    </row>
    <row r="9" spans="1:12" ht="12.75" customHeight="1">
      <c r="A9" s="285"/>
      <c r="B9" s="287"/>
      <c r="C9" s="287"/>
      <c r="D9" s="287"/>
      <c r="E9" s="287"/>
      <c r="F9" s="287"/>
      <c r="G9" s="285"/>
      <c r="H9" s="285"/>
      <c r="I9" s="285"/>
      <c r="J9" s="285"/>
      <c r="K9" s="285"/>
      <c r="L9" s="285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166</v>
      </c>
      <c r="B11" s="56" t="s">
        <v>167</v>
      </c>
      <c r="C11" s="48">
        <v>2018</v>
      </c>
      <c r="D11" s="97">
        <v>5553859.5</v>
      </c>
      <c r="E11" s="86">
        <v>4045000</v>
      </c>
      <c r="F11" s="86">
        <f>F13</f>
        <v>4045000</v>
      </c>
      <c r="G11" s="97">
        <v>5553859.5</v>
      </c>
      <c r="H11" s="86">
        <v>4045000</v>
      </c>
      <c r="I11" s="86">
        <f>I13</f>
        <v>4045000</v>
      </c>
      <c r="J11" s="86">
        <v>0</v>
      </c>
      <c r="K11" s="86">
        <v>0</v>
      </c>
      <c r="L11" s="86">
        <v>0</v>
      </c>
    </row>
    <row r="12" spans="1:12" ht="51">
      <c r="A12" s="57" t="s">
        <v>168</v>
      </c>
      <c r="B12" s="56" t="s">
        <v>169</v>
      </c>
      <c r="C12" s="48" t="s">
        <v>238</v>
      </c>
      <c r="D12" s="98">
        <v>1194154.04</v>
      </c>
      <c r="E12" s="79">
        <v>36700</v>
      </c>
      <c r="F12" s="79"/>
      <c r="G12" s="98">
        <v>1194154.04</v>
      </c>
      <c r="H12" s="79">
        <v>36700</v>
      </c>
      <c r="I12" s="79"/>
      <c r="J12" s="79"/>
      <c r="K12" s="79"/>
      <c r="L12" s="79"/>
    </row>
    <row r="13" spans="1:12" ht="25.5">
      <c r="A13" s="58" t="s">
        <v>170</v>
      </c>
      <c r="B13" s="48">
        <v>2001</v>
      </c>
      <c r="C13" s="48">
        <v>2018</v>
      </c>
      <c r="D13" s="98">
        <v>4359705.46</v>
      </c>
      <c r="E13" s="86">
        <v>4008300</v>
      </c>
      <c r="F13" s="86">
        <v>4045000</v>
      </c>
      <c r="G13" s="98">
        <v>4359705.46</v>
      </c>
      <c r="H13" s="86">
        <v>4008300</v>
      </c>
      <c r="I13" s="86">
        <v>4045000</v>
      </c>
      <c r="J13" s="79"/>
      <c r="K13" s="79"/>
      <c r="L13" s="79"/>
    </row>
    <row r="14" spans="1:12" ht="25.5" customHeight="1">
      <c r="A14" s="101" t="s">
        <v>237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27" customHeight="1">
      <c r="A15" s="100" t="s">
        <v>170</v>
      </c>
      <c r="B15" s="99">
        <v>2002</v>
      </c>
      <c r="C15" s="99">
        <v>2018</v>
      </c>
      <c r="D15" s="102">
        <v>4359705.46</v>
      </c>
      <c r="E15" s="102">
        <v>524533.66</v>
      </c>
      <c r="F15" s="102">
        <v>0</v>
      </c>
      <c r="G15" s="102">
        <v>4359705.46</v>
      </c>
      <c r="H15" s="102">
        <v>524533.66</v>
      </c>
      <c r="I15" s="102">
        <v>0</v>
      </c>
      <c r="J15" s="102"/>
      <c r="K15" s="102"/>
      <c r="L15" s="102"/>
    </row>
    <row r="16" spans="1:12" ht="25.5" customHeight="1">
      <c r="A16" s="100" t="s">
        <v>170</v>
      </c>
      <c r="B16" s="99">
        <v>2003</v>
      </c>
      <c r="C16" s="99">
        <v>2019</v>
      </c>
      <c r="D16" s="102">
        <v>0</v>
      </c>
      <c r="E16" s="102">
        <v>3483766.34</v>
      </c>
      <c r="F16" s="102">
        <v>0</v>
      </c>
      <c r="G16" s="102">
        <v>0</v>
      </c>
      <c r="H16" s="102">
        <v>3483766.34</v>
      </c>
      <c r="I16" s="102">
        <v>0</v>
      </c>
      <c r="J16" s="102"/>
      <c r="K16" s="102"/>
      <c r="L16" s="102"/>
    </row>
    <row r="17" spans="1:12" ht="27.75" customHeight="1">
      <c r="A17" s="100" t="s">
        <v>170</v>
      </c>
      <c r="B17" s="99">
        <v>2004</v>
      </c>
      <c r="C17" s="99">
        <v>2020</v>
      </c>
      <c r="D17" s="102">
        <v>0</v>
      </c>
      <c r="E17" s="102">
        <v>0</v>
      </c>
      <c r="F17" s="102">
        <v>4045000</v>
      </c>
      <c r="G17" s="102">
        <v>0</v>
      </c>
      <c r="H17" s="102">
        <v>0</v>
      </c>
      <c r="I17" s="102">
        <v>4045000</v>
      </c>
      <c r="J17" s="102"/>
      <c r="K17" s="102"/>
      <c r="L17" s="102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  <mergeCell ref="I8:I9"/>
    <mergeCell ref="L8:L9"/>
    <mergeCell ref="A5:A9"/>
    <mergeCell ref="B5:B9"/>
    <mergeCell ref="C5:C9"/>
    <mergeCell ref="D7:D9"/>
    <mergeCell ref="E7:E9"/>
    <mergeCell ref="F7:F9"/>
    <mergeCell ref="J7:L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3">
      <selection activeCell="A40" sqref="A40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11" t="s">
        <v>174</v>
      </c>
      <c r="B1" s="111"/>
      <c r="C1" s="111"/>
    </row>
    <row r="2" spans="1:3" ht="15.75">
      <c r="A2" s="289" t="s">
        <v>231</v>
      </c>
      <c r="B2" s="289"/>
      <c r="C2" s="289"/>
    </row>
    <row r="3" spans="1:3" ht="12.75">
      <c r="A3" s="41"/>
      <c r="B3" s="41"/>
      <c r="C3" s="59" t="s">
        <v>175</v>
      </c>
    </row>
    <row r="4" spans="1:3" ht="38.25">
      <c r="A4" s="60" t="s">
        <v>0</v>
      </c>
      <c r="B4" s="60" t="s">
        <v>130</v>
      </c>
      <c r="C4" s="54" t="s">
        <v>184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176</v>
      </c>
      <c r="B6" s="56" t="s">
        <v>179</v>
      </c>
      <c r="C6" s="79"/>
    </row>
    <row r="7" spans="1:3" ht="12.75">
      <c r="A7" s="61" t="s">
        <v>156</v>
      </c>
      <c r="B7" s="56" t="s">
        <v>180</v>
      </c>
      <c r="C7" s="79"/>
    </row>
    <row r="8" spans="1:3" ht="12.75">
      <c r="A8" s="61" t="s">
        <v>177</v>
      </c>
      <c r="B8" s="56" t="s">
        <v>181</v>
      </c>
      <c r="C8" s="79"/>
    </row>
    <row r="9" spans="1:3" ht="12.75">
      <c r="A9" s="61" t="s">
        <v>178</v>
      </c>
      <c r="B9" s="56" t="s">
        <v>182</v>
      </c>
      <c r="C9" s="79"/>
    </row>
    <row r="10" spans="1:3" ht="12.75">
      <c r="A10" s="41"/>
      <c r="B10" s="41"/>
      <c r="C10" s="41"/>
    </row>
    <row r="11" spans="1:3" ht="14.25">
      <c r="A11" s="111" t="s">
        <v>183</v>
      </c>
      <c r="B11" s="111"/>
      <c r="C11" s="111"/>
    </row>
    <row r="12" spans="1:3" ht="12.75">
      <c r="A12" s="41"/>
      <c r="B12" s="41"/>
      <c r="C12" s="59" t="s">
        <v>195</v>
      </c>
    </row>
    <row r="13" spans="1:3" ht="12.75">
      <c r="A13" s="60" t="s">
        <v>0</v>
      </c>
      <c r="B13" s="60" t="s">
        <v>130</v>
      </c>
      <c r="C13" s="48" t="s">
        <v>185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186</v>
      </c>
      <c r="B15" s="56" t="s">
        <v>179</v>
      </c>
      <c r="C15" s="53"/>
    </row>
    <row r="16" spans="1:3" ht="51">
      <c r="A16" s="58" t="s">
        <v>187</v>
      </c>
      <c r="B16" s="56" t="s">
        <v>180</v>
      </c>
      <c r="C16" s="53"/>
    </row>
    <row r="17" spans="1:3" ht="25.5">
      <c r="A17" s="58" t="s">
        <v>188</v>
      </c>
      <c r="B17" s="56" t="s">
        <v>181</v>
      </c>
      <c r="C17" s="53"/>
    </row>
    <row r="18" spans="1:3" ht="12.75">
      <c r="A18" s="41"/>
      <c r="B18" s="41"/>
      <c r="C18" s="41"/>
    </row>
    <row r="19" spans="1:3" ht="12.75">
      <c r="A19" s="41" t="s">
        <v>191</v>
      </c>
      <c r="B19" s="41"/>
      <c r="C19" s="41"/>
    </row>
    <row r="20" spans="1:3" ht="12.75">
      <c r="A20" s="41" t="s">
        <v>189</v>
      </c>
      <c r="B20" s="41"/>
      <c r="C20" s="41"/>
    </row>
    <row r="21" spans="1:3" ht="12.75">
      <c r="A21" s="41" t="s">
        <v>54</v>
      </c>
      <c r="B21" s="41" t="s">
        <v>193</v>
      </c>
      <c r="C21" s="89" t="s">
        <v>242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190</v>
      </c>
      <c r="B24" s="41"/>
      <c r="C24" s="41"/>
    </row>
    <row r="25" spans="1:3" ht="12.75">
      <c r="A25" s="41" t="s">
        <v>192</v>
      </c>
      <c r="B25" s="41"/>
      <c r="C25" s="41"/>
    </row>
    <row r="26" spans="1:3" ht="12.75">
      <c r="A26" s="41" t="s">
        <v>53</v>
      </c>
      <c r="B26" s="41" t="s">
        <v>194</v>
      </c>
      <c r="C26" s="90" t="s">
        <v>223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193</v>
      </c>
      <c r="C31" s="90" t="s">
        <v>196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193</v>
      </c>
      <c r="C35" s="42" t="s">
        <v>223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222</v>
      </c>
      <c r="B38" s="41"/>
      <c r="C38" s="41"/>
    </row>
    <row r="40" ht="12.75">
      <c r="A40" s="41" t="s">
        <v>245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2018-09-04T03:55:21Z</cp:lastPrinted>
  <dcterms:created xsi:type="dcterms:W3CDTF">2010-11-26T07:12:57Z</dcterms:created>
  <dcterms:modified xsi:type="dcterms:W3CDTF">2018-09-12T03:33:09Z</dcterms:modified>
  <cp:category/>
  <cp:version/>
  <cp:contentType/>
  <cp:contentStatus/>
</cp:coreProperties>
</file>